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35" windowWidth="14070" windowHeight="7860" tabRatio="691" activeTab="0"/>
  </bookViews>
  <sheets>
    <sheet name="2020" sheetId="1" r:id="rId1"/>
    <sheet name="Лист1" sheetId="2" r:id="rId2"/>
  </sheets>
  <definedNames>
    <definedName name="_xlnm.Print_Area" localSheetId="0">'2020'!$A$1:$D$50</definedName>
    <definedName name="_xlnm.Print_Titles" localSheetId="0">'2020'!$7:$7</definedName>
  </definedNames>
  <calcPr fullCalcOnLoad="1"/>
</workbook>
</file>

<file path=xl/sharedStrings.xml><?xml version="1.0" encoding="utf-8"?>
<sst xmlns="http://schemas.openxmlformats.org/spreadsheetml/2006/main" count="59" uniqueCount="46">
  <si>
    <t>No</t>
  </si>
  <si>
    <t>Наименование и местонахождение на обектите</t>
  </si>
  <si>
    <t xml:space="preserve">  Параграф 5100: Основен ремонт на дълготрайни материални активи</t>
  </si>
  <si>
    <t xml:space="preserve">    Функция 06: Жилищно строителство, благоустройство, комунално стопанство и опазване на околната среда</t>
  </si>
  <si>
    <t xml:space="preserve">  Параграф 5200: Придобиване на дълготрайни материални активи</t>
  </si>
  <si>
    <t xml:space="preserve">§ 40-00 Постъпления от продажба на общински нефинансови активи </t>
  </si>
  <si>
    <t>Източник на финансиране</t>
  </si>
  <si>
    <t>(в лв.)</t>
  </si>
  <si>
    <t>Годишна стойност</t>
  </si>
  <si>
    <t>1.</t>
  </si>
  <si>
    <t>2.</t>
  </si>
  <si>
    <t xml:space="preserve">    Функция 08: Икономически дейности и услуги</t>
  </si>
  <si>
    <t>Изграждане на вътрешна мрежа и прекарване на мрежови кабели и кабелни канали в сградата на Общинска администрация Карлово</t>
  </si>
  <si>
    <t>5203 придобиване на друго оборудване, машини и съоръжения</t>
  </si>
  <si>
    <t>5205 придобиване на стопански инвентар</t>
  </si>
  <si>
    <t>Придобиване на оборудване за архив в сграда на Общинска администрация - Карлово</t>
  </si>
  <si>
    <t>Придобиване на специализиран автомобил-катафалка за дейност "Обредни домове и зали"</t>
  </si>
  <si>
    <t>Паркомат - 1 бр.</t>
  </si>
  <si>
    <t>Компютри, сървър и компютърна периферия за нуждите на общинска администрация</t>
  </si>
  <si>
    <t>Закупуване на катедра</t>
  </si>
  <si>
    <t>Светофарна уредба на ул."Теофан Райнов" в гр. Карлово</t>
  </si>
  <si>
    <t xml:space="preserve">    Функция 05: Социално осигуряване, подпомагане и грижи</t>
  </si>
  <si>
    <t>Климатик - 1 бр. за нуждите на пенсионерски клуб "Даскал Ботьо Петков" в гр. Карлово</t>
  </si>
  <si>
    <t>5301 придобиване на програмни продукти и лицензи за програмни продукти</t>
  </si>
  <si>
    <t>Софтуерна платформа</t>
  </si>
  <si>
    <t xml:space="preserve">  Параграф 5300: Придобиване на дълготрайни нематериални активи</t>
  </si>
  <si>
    <t>5201 придобиване на компютри и хардуер</t>
  </si>
  <si>
    <t xml:space="preserve">5201 придобиване на компютри и хардуер </t>
  </si>
  <si>
    <t>Хардуерно оборудване</t>
  </si>
  <si>
    <t>5204 придобиване на транспортни средства</t>
  </si>
  <si>
    <t xml:space="preserve">    Функция 07: Култура, спорт, почивни дейности и религиозно дело</t>
  </si>
  <si>
    <t xml:space="preserve">    Функция 01: Общи държавни служби</t>
  </si>
  <si>
    <t>Полагане на отводнителни решетки с ремонт на дъждоприемна канализация по ул. "Водопад" и прилежащи улици</t>
  </si>
  <si>
    <t>5206 изграждане инфраструктурни обекти</t>
  </si>
  <si>
    <t>Улично осветление ул."Водопад" - Доставка и монтаж на ел.сълбове</t>
  </si>
  <si>
    <t>Улично осветление ул."Водопад" - Подмяна на подземна кабелна мрежа</t>
  </si>
  <si>
    <t>РАЗШИФРОВКА НА КАПИТАЛОВИТЕ РАЗХОДИ, ФИНАНСИРАНИ ОТ ПРИХОДИ ПО 
§40-00 Постъпления от продажба на общински нефинансови активи в Община Карлово за 2020 г.</t>
  </si>
  <si>
    <r>
      <t xml:space="preserve">Постъпления от продажба на общински нефинансови активи,  
</t>
    </r>
    <r>
      <rPr>
        <sz val="12"/>
        <rFont val="Times New Roman"/>
        <family val="1"/>
      </rPr>
      <t>(планирани по бюджета на общината за 2020 г.)</t>
    </r>
  </si>
  <si>
    <r>
      <t xml:space="preserve">Постъпления от продажба на общински нефинансови активи  
</t>
    </r>
    <r>
      <rPr>
        <sz val="12"/>
        <rFont val="Times New Roman"/>
        <family val="1"/>
      </rPr>
      <t>(планирани по бюджета на общината за 2020 г.), с които се финансира текущ ремонт:</t>
    </r>
  </si>
  <si>
    <r>
      <t xml:space="preserve">Постъпления от продажба на общински нефинансови активи,  
</t>
    </r>
    <r>
      <rPr>
        <sz val="12"/>
        <rFont val="Times New Roman"/>
        <family val="1"/>
      </rPr>
      <t>(планирани по бюджета на общината за 2020 г.), с които се финансират капиталовите разходи:</t>
    </r>
  </si>
  <si>
    <r>
      <t xml:space="preserve">Внесен ДДС върху продажбите </t>
    </r>
    <r>
      <rPr>
        <sz val="12"/>
        <rFont val="Times New Roman"/>
        <family val="1"/>
      </rPr>
      <t>(планиран по бюджета на общината за 2020 г.)</t>
    </r>
  </si>
  <si>
    <t>Ремонт на улица "Даскал Ботьо" в гр. Карлово</t>
  </si>
  <si>
    <t xml:space="preserve">    Параграф 5200: Придобиване на ДМА</t>
  </si>
  <si>
    <r>
      <t>Ремонт -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разширение на зона за платено паркиране по ул. "Ген. Вл. Заимов" в гр. Карлово</t>
    </r>
  </si>
  <si>
    <t xml:space="preserve">Ремонт на общинска сграда с ид.36498.504.3803.2 по КККР на гр. Карлово </t>
  </si>
  <si>
    <t>Приложение № 7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</si>
</sst>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u val="single"/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29" borderId="6" applyNumberFormat="0" applyAlignment="0" applyProtection="0"/>
    <xf numFmtId="0" fontId="36" fillId="29" borderId="2" applyNumberFormat="0" applyAlignment="0" applyProtection="0"/>
    <xf numFmtId="0" fontId="37" fillId="30" borderId="7" applyNumberFormat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3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wrapText="1"/>
      <protection locked="0"/>
    </xf>
    <xf numFmtId="3" fontId="1" fillId="0" borderId="10" xfId="0" applyNumberFormat="1" applyFont="1" applyFill="1" applyBorder="1" applyAlignment="1" applyProtection="1">
      <alignment wrapText="1"/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1" xfId="0" applyFont="1" applyFill="1" applyBorder="1" applyAlignment="1">
      <alignment wrapText="1"/>
    </xf>
    <xf numFmtId="0" fontId="1" fillId="0" borderId="12" xfId="0" applyFont="1" applyFill="1" applyBorder="1" applyAlignment="1" applyProtection="1">
      <alignment/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0" fontId="1" fillId="0" borderId="11" xfId="0" applyFont="1" applyFill="1" applyBorder="1" applyAlignment="1" applyProtection="1">
      <alignment horizontal="right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Continuous" vertical="center" wrapText="1"/>
      <protection locked="0"/>
    </xf>
    <xf numFmtId="3" fontId="2" fillId="0" borderId="10" xfId="0" applyNumberFormat="1" applyFont="1" applyFill="1" applyBorder="1" applyAlignment="1" applyProtection="1">
      <alignment wrapText="1"/>
      <protection locked="0"/>
    </xf>
    <xf numFmtId="3" fontId="7" fillId="0" borderId="10" xfId="0" applyNumberFormat="1" applyFont="1" applyFill="1" applyBorder="1" applyAlignment="1" applyProtection="1">
      <alignment wrapText="1"/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3" fontId="44" fillId="0" borderId="10" xfId="0" applyNumberFormat="1" applyFont="1" applyFill="1" applyBorder="1" applyAlignment="1" applyProtection="1">
      <alignment wrapText="1"/>
      <protection locked="0"/>
    </xf>
    <xf numFmtId="0" fontId="44" fillId="0" borderId="10" xfId="0" applyFont="1" applyFill="1" applyBorder="1" applyAlignment="1">
      <alignment wrapText="1"/>
    </xf>
    <xf numFmtId="0" fontId="1" fillId="0" borderId="10" xfId="0" applyFont="1" applyFill="1" applyBorder="1" applyAlignment="1" applyProtection="1">
      <alignment horizontal="right" wrapText="1"/>
      <protection locked="0"/>
    </xf>
    <xf numFmtId="3" fontId="2" fillId="0" borderId="10" xfId="0" applyNumberFormat="1" applyFont="1" applyFill="1" applyBorder="1" applyAlignment="1">
      <alignment/>
    </xf>
    <xf numFmtId="0" fontId="1" fillId="0" borderId="0" xfId="0" applyFont="1" applyFill="1" applyAlignment="1" applyProtection="1">
      <alignment wrapText="1"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3" fontId="1" fillId="0" borderId="0" xfId="0" applyNumberFormat="1" applyFont="1" applyFill="1" applyAlignment="1">
      <alignment/>
    </xf>
    <xf numFmtId="0" fontId="44" fillId="0" borderId="0" xfId="0" applyFont="1" applyFill="1" applyAlignment="1">
      <alignment/>
    </xf>
    <xf numFmtId="0" fontId="1" fillId="0" borderId="10" xfId="0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 wrapText="1"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3" fontId="1" fillId="0" borderId="0" xfId="0" applyNumberFormat="1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wrapText="1"/>
      <protection locked="0"/>
    </xf>
    <xf numFmtId="3" fontId="1" fillId="0" borderId="10" xfId="0" applyNumberFormat="1" applyFont="1" applyFill="1" applyBorder="1" applyAlignment="1" applyProtection="1">
      <alignment/>
      <protection/>
    </xf>
    <xf numFmtId="3" fontId="9" fillId="0" borderId="10" xfId="0" applyNumberFormat="1" applyFont="1" applyFill="1" applyBorder="1" applyAlignment="1">
      <alignment/>
    </xf>
    <xf numFmtId="3" fontId="9" fillId="0" borderId="10" xfId="0" applyNumberFormat="1" applyFont="1" applyFill="1" applyBorder="1" applyAlignment="1" applyProtection="1">
      <alignment wrapText="1"/>
      <protection locked="0"/>
    </xf>
    <xf numFmtId="3" fontId="2" fillId="0" borderId="10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Alignment="1">
      <alignment wrapText="1"/>
    </xf>
    <xf numFmtId="0" fontId="2" fillId="0" borderId="12" xfId="0" applyFont="1" applyFill="1" applyBorder="1" applyAlignment="1" applyProtection="1">
      <alignment wrapText="1"/>
      <protection locked="0"/>
    </xf>
    <xf numFmtId="0" fontId="2" fillId="0" borderId="11" xfId="0" applyFont="1" applyFill="1" applyBorder="1" applyAlignment="1" applyProtection="1">
      <alignment wrapText="1"/>
      <protection locked="0"/>
    </xf>
    <xf numFmtId="0" fontId="2" fillId="0" borderId="12" xfId="0" applyFont="1" applyFill="1" applyBorder="1" applyAlignment="1" applyProtection="1">
      <alignment horizontal="left" wrapText="1"/>
      <protection locked="0"/>
    </xf>
    <xf numFmtId="0" fontId="6" fillId="0" borderId="11" xfId="0" applyFont="1" applyFill="1" applyBorder="1" applyAlignment="1" applyProtection="1">
      <alignment horizontal="left" wrapText="1"/>
      <protection locked="0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horizontal="center" wrapText="1"/>
      <protection locked="0"/>
    </xf>
    <xf numFmtId="0" fontId="2" fillId="0" borderId="13" xfId="0" applyFont="1" applyFill="1" applyBorder="1" applyAlignment="1" applyProtection="1">
      <alignment horizontal="center" wrapText="1"/>
      <protection locked="0"/>
    </xf>
    <xf numFmtId="0" fontId="2" fillId="0" borderId="11" xfId="0" applyFont="1" applyFill="1" applyBorder="1" applyAlignment="1" applyProtection="1">
      <alignment horizont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tabSelected="1" zoomScale="90" zoomScaleNormal="90" zoomScalePageLayoutView="0" workbookViewId="0" topLeftCell="A1">
      <selection activeCell="L9" sqref="L9"/>
    </sheetView>
  </sheetViews>
  <sheetFormatPr defaultColWidth="9.140625" defaultRowHeight="12.75"/>
  <cols>
    <col min="1" max="1" width="5.7109375" style="21" customWidth="1"/>
    <col min="2" max="2" width="65.421875" style="20" customWidth="1"/>
    <col min="3" max="3" width="16.57421875" style="20" customWidth="1"/>
    <col min="4" max="4" width="19.421875" style="21" customWidth="1"/>
    <col min="5" max="5" width="11.00390625" style="13" customWidth="1"/>
    <col min="6" max="16384" width="9.140625" style="13" customWidth="1"/>
  </cols>
  <sheetData>
    <row r="1" spans="1:5" ht="15.75">
      <c r="A1" s="43" t="s">
        <v>45</v>
      </c>
      <c r="B1" s="43"/>
      <c r="E1" s="20"/>
    </row>
    <row r="2" spans="1:4" ht="18.75" customHeight="1">
      <c r="A2" s="22"/>
      <c r="C2" s="46"/>
      <c r="D2" s="46"/>
    </row>
    <row r="3" spans="1:4" ht="33.75" customHeight="1">
      <c r="A3" s="47" t="s">
        <v>36</v>
      </c>
      <c r="B3" s="48"/>
      <c r="C3" s="48"/>
      <c r="D3" s="49"/>
    </row>
    <row r="4" spans="1:4" ht="21" customHeight="1">
      <c r="A4" s="5"/>
      <c r="B4" s="6"/>
      <c r="C4" s="6"/>
      <c r="D4" s="7" t="s">
        <v>7</v>
      </c>
    </row>
    <row r="5" spans="1:4" ht="12.75" customHeight="1">
      <c r="A5" s="50" t="s">
        <v>0</v>
      </c>
      <c r="B5" s="50" t="s">
        <v>1</v>
      </c>
      <c r="C5" s="51" t="s">
        <v>8</v>
      </c>
      <c r="D5" s="8" t="s">
        <v>6</v>
      </c>
    </row>
    <row r="6" spans="1:4" ht="98.25" customHeight="1">
      <c r="A6" s="50"/>
      <c r="B6" s="50"/>
      <c r="C6" s="52"/>
      <c r="D6" s="9" t="s">
        <v>5</v>
      </c>
    </row>
    <row r="7" spans="1:4" ht="15.75">
      <c r="A7" s="9">
        <v>1</v>
      </c>
      <c r="B7" s="9">
        <v>2</v>
      </c>
      <c r="C7" s="9">
        <v>3</v>
      </c>
      <c r="D7" s="9">
        <v>4</v>
      </c>
    </row>
    <row r="8" spans="1:7" ht="32.25" customHeight="1">
      <c r="A8" s="39" t="s">
        <v>37</v>
      </c>
      <c r="B8" s="40"/>
      <c r="C8" s="9"/>
      <c r="D8" s="32">
        <v>467180</v>
      </c>
      <c r="G8" s="23"/>
    </row>
    <row r="9" spans="1:4" ht="36" customHeight="1">
      <c r="A9" s="39" t="s">
        <v>40</v>
      </c>
      <c r="B9" s="40"/>
      <c r="C9" s="9"/>
      <c r="D9" s="32">
        <v>18980</v>
      </c>
    </row>
    <row r="10" spans="1:4" ht="54.75" customHeight="1">
      <c r="A10" s="39" t="s">
        <v>38</v>
      </c>
      <c r="B10" s="40"/>
      <c r="C10" s="35">
        <v>448200</v>
      </c>
      <c r="D10" s="35">
        <v>448200</v>
      </c>
    </row>
    <row r="11" spans="1:5" ht="45" customHeight="1">
      <c r="A11" s="39" t="s">
        <v>39</v>
      </c>
      <c r="B11" s="40"/>
      <c r="C11" s="10">
        <f>C12+C46</f>
        <v>448200</v>
      </c>
      <c r="D11" s="35">
        <f>D12+D46</f>
        <v>448200</v>
      </c>
      <c r="E11" s="36"/>
    </row>
    <row r="12" spans="1:6" ht="36" customHeight="1">
      <c r="A12" s="37" t="s">
        <v>2</v>
      </c>
      <c r="B12" s="38"/>
      <c r="C12" s="10">
        <f>C13+C44</f>
        <v>328755</v>
      </c>
      <c r="D12" s="10">
        <f>D13+D44</f>
        <v>328755</v>
      </c>
      <c r="F12" s="24"/>
    </row>
    <row r="13" spans="1:6" ht="33" customHeight="1">
      <c r="A13" s="37" t="s">
        <v>3</v>
      </c>
      <c r="B13" s="38"/>
      <c r="C13" s="34">
        <f>C15+C14+C43</f>
        <v>268755</v>
      </c>
      <c r="D13" s="34">
        <f>D15+D14+D43</f>
        <v>268755</v>
      </c>
      <c r="F13" s="24"/>
    </row>
    <row r="14" spans="1:6" ht="30" customHeight="1">
      <c r="A14" s="25">
        <v>1</v>
      </c>
      <c r="B14" s="1" t="s">
        <v>35</v>
      </c>
      <c r="C14" s="2">
        <v>34000</v>
      </c>
      <c r="D14" s="2">
        <f>C14</f>
        <v>34000</v>
      </c>
      <c r="F14" s="24"/>
    </row>
    <row r="15" spans="1:6" ht="31.5" customHeight="1">
      <c r="A15" s="18">
        <v>2</v>
      </c>
      <c r="B15" s="1" t="s">
        <v>44</v>
      </c>
      <c r="C15" s="2">
        <v>60000</v>
      </c>
      <c r="D15" s="2">
        <v>60000</v>
      </c>
      <c r="F15" s="24"/>
    </row>
    <row r="16" spans="1:4" ht="33.75" customHeight="1" hidden="1">
      <c r="A16" s="37" t="s">
        <v>4</v>
      </c>
      <c r="B16" s="38"/>
      <c r="C16" s="10">
        <f>SUM(C17,C25,C28,C31)</f>
        <v>0</v>
      </c>
      <c r="D16" s="10">
        <f>SUM(D17,D25,D28,D31)</f>
        <v>0</v>
      </c>
    </row>
    <row r="17" spans="1:4" ht="17.25" customHeight="1" hidden="1">
      <c r="A17" s="37" t="s">
        <v>31</v>
      </c>
      <c r="B17" s="38"/>
      <c r="C17" s="10">
        <f>C18+C20+C22</f>
        <v>0</v>
      </c>
      <c r="D17" s="10">
        <f>D18+D20+D22</f>
        <v>0</v>
      </c>
    </row>
    <row r="18" spans="1:4" ht="19.5" customHeight="1" hidden="1">
      <c r="A18" s="37" t="s">
        <v>27</v>
      </c>
      <c r="B18" s="38"/>
      <c r="C18" s="10">
        <f>C19</f>
        <v>0</v>
      </c>
      <c r="D18" s="10">
        <f>D19</f>
        <v>0</v>
      </c>
    </row>
    <row r="19" spans="1:4" ht="33" customHeight="1" hidden="1">
      <c r="A19" s="1" t="s">
        <v>9</v>
      </c>
      <c r="B19" s="3" t="s">
        <v>18</v>
      </c>
      <c r="C19" s="2"/>
      <c r="D19" s="2"/>
    </row>
    <row r="20" spans="1:4" ht="36" customHeight="1" hidden="1">
      <c r="A20" s="37" t="s">
        <v>13</v>
      </c>
      <c r="B20" s="38"/>
      <c r="C20" s="10">
        <f>C21</f>
        <v>0</v>
      </c>
      <c r="D20" s="10">
        <f>D21</f>
        <v>0</v>
      </c>
    </row>
    <row r="21" spans="1:4" ht="46.5" customHeight="1" hidden="1">
      <c r="A21" s="1" t="s">
        <v>9</v>
      </c>
      <c r="B21" s="17" t="s">
        <v>12</v>
      </c>
      <c r="C21" s="16"/>
      <c r="D21" s="16"/>
    </row>
    <row r="22" spans="1:4" ht="24" customHeight="1" hidden="1">
      <c r="A22" s="37" t="s">
        <v>14</v>
      </c>
      <c r="B22" s="38"/>
      <c r="C22" s="10">
        <f>C23+C24</f>
        <v>0</v>
      </c>
      <c r="D22" s="10">
        <f>D23+D24</f>
        <v>0</v>
      </c>
    </row>
    <row r="23" spans="1:4" ht="31.5" customHeight="1" hidden="1">
      <c r="A23" s="1" t="s">
        <v>9</v>
      </c>
      <c r="B23" s="1" t="s">
        <v>15</v>
      </c>
      <c r="C23" s="2"/>
      <c r="D23" s="2"/>
    </row>
    <row r="24" spans="1:4" ht="18.75" customHeight="1" hidden="1">
      <c r="A24" s="1" t="s">
        <v>10</v>
      </c>
      <c r="B24" s="3" t="s">
        <v>19</v>
      </c>
      <c r="C24" s="2"/>
      <c r="D24" s="2"/>
    </row>
    <row r="25" spans="1:4" ht="21" customHeight="1" hidden="1">
      <c r="A25" s="37" t="s">
        <v>21</v>
      </c>
      <c r="B25" s="38"/>
      <c r="C25" s="10">
        <f>C26</f>
        <v>0</v>
      </c>
      <c r="D25" s="10">
        <f>D26</f>
        <v>0</v>
      </c>
    </row>
    <row r="26" spans="1:4" ht="36.75" customHeight="1" hidden="1">
      <c r="A26" s="37" t="s">
        <v>13</v>
      </c>
      <c r="B26" s="38"/>
      <c r="C26" s="11">
        <f>SUM(C27:C27)</f>
        <v>0</v>
      </c>
      <c r="D26" s="11">
        <f>SUM(D27:D27)</f>
        <v>0</v>
      </c>
    </row>
    <row r="27" spans="1:4" ht="30.75" customHeight="1" hidden="1">
      <c r="A27" s="1" t="s">
        <v>9</v>
      </c>
      <c r="B27" s="4" t="s">
        <v>22</v>
      </c>
      <c r="C27" s="2"/>
      <c r="D27" s="2"/>
    </row>
    <row r="28" spans="1:4" ht="35.25" customHeight="1" hidden="1">
      <c r="A28" s="37" t="s">
        <v>30</v>
      </c>
      <c r="B28" s="38"/>
      <c r="C28" s="10">
        <f>SUM(C29:C29)</f>
        <v>0</v>
      </c>
      <c r="D28" s="10">
        <f>SUM(D29:D29)</f>
        <v>0</v>
      </c>
    </row>
    <row r="29" spans="1:4" ht="24" customHeight="1" hidden="1">
      <c r="A29" s="37" t="s">
        <v>29</v>
      </c>
      <c r="B29" s="38"/>
      <c r="C29" s="10">
        <f>SUM(C30:C30)</f>
        <v>0</v>
      </c>
      <c r="D29" s="10">
        <f>SUM(D30:D30)</f>
        <v>0</v>
      </c>
    </row>
    <row r="30" spans="1:4" ht="34.5" customHeight="1" hidden="1">
      <c r="A30" s="1" t="s">
        <v>9</v>
      </c>
      <c r="B30" s="1" t="s">
        <v>16</v>
      </c>
      <c r="C30" s="2"/>
      <c r="D30" s="2"/>
    </row>
    <row r="31" spans="1:4" ht="22.5" customHeight="1" hidden="1">
      <c r="A31" s="37" t="s">
        <v>11</v>
      </c>
      <c r="B31" s="38"/>
      <c r="C31" s="10">
        <f>C34+C32</f>
        <v>0</v>
      </c>
      <c r="D31" s="10">
        <f>D34+D32</f>
        <v>0</v>
      </c>
    </row>
    <row r="32" spans="1:4" ht="22.5" customHeight="1" hidden="1">
      <c r="A32" s="37" t="s">
        <v>26</v>
      </c>
      <c r="B32" s="38"/>
      <c r="C32" s="10">
        <f>C33</f>
        <v>0</v>
      </c>
      <c r="D32" s="10">
        <f>D33</f>
        <v>0</v>
      </c>
    </row>
    <row r="33" spans="1:4" ht="20.25" customHeight="1" hidden="1">
      <c r="A33" s="1" t="s">
        <v>9</v>
      </c>
      <c r="B33" s="3" t="s">
        <v>28</v>
      </c>
      <c r="C33" s="2"/>
      <c r="D33" s="2"/>
    </row>
    <row r="34" spans="1:4" ht="31.5" customHeight="1" hidden="1">
      <c r="A34" s="37" t="s">
        <v>13</v>
      </c>
      <c r="B34" s="38"/>
      <c r="C34" s="10">
        <f>SUM(C35:C37)</f>
        <v>0</v>
      </c>
      <c r="D34" s="10">
        <f>SUM(D35:D37)</f>
        <v>0</v>
      </c>
    </row>
    <row r="35" spans="1:4" ht="20.25" customHeight="1" hidden="1">
      <c r="A35" s="1" t="s">
        <v>9</v>
      </c>
      <c r="B35" s="1" t="s">
        <v>17</v>
      </c>
      <c r="C35" s="2"/>
      <c r="D35" s="2">
        <f>C35</f>
        <v>0</v>
      </c>
    </row>
    <row r="36" spans="1:4" ht="19.5" customHeight="1" hidden="1">
      <c r="A36" s="1" t="s">
        <v>10</v>
      </c>
      <c r="B36" s="3" t="s">
        <v>20</v>
      </c>
      <c r="C36" s="2"/>
      <c r="D36" s="2"/>
    </row>
    <row r="37" spans="1:4" ht="13.5" customHeight="1" hidden="1">
      <c r="A37" s="12"/>
      <c r="B37" s="3"/>
      <c r="C37" s="2"/>
      <c r="D37" s="2"/>
    </row>
    <row r="38" spans="1:4" ht="30.75" customHeight="1" hidden="1">
      <c r="A38" s="37" t="s">
        <v>25</v>
      </c>
      <c r="B38" s="38"/>
      <c r="C38" s="10">
        <f>SUM(C39)</f>
        <v>414200</v>
      </c>
      <c r="D38" s="10" t="e">
        <f>SUM(D39,#REF!,#REF!,#REF!)</f>
        <v>#REF!</v>
      </c>
    </row>
    <row r="39" spans="1:4" ht="20.25" customHeight="1" hidden="1">
      <c r="A39" s="37" t="s">
        <v>11</v>
      </c>
      <c r="B39" s="38"/>
      <c r="C39" s="10">
        <f>SUM(C40:C40)</f>
        <v>414200</v>
      </c>
      <c r="D39" s="10">
        <f>SUM(D40:D40)</f>
        <v>414200</v>
      </c>
    </row>
    <row r="40" spans="1:4" ht="33" customHeight="1" hidden="1">
      <c r="A40" s="37" t="s">
        <v>23</v>
      </c>
      <c r="B40" s="38"/>
      <c r="C40" s="10">
        <f>SUM(C41:C46)</f>
        <v>414200</v>
      </c>
      <c r="D40" s="10">
        <f>SUM(D41:D46)</f>
        <v>414200</v>
      </c>
    </row>
    <row r="41" spans="1:4" ht="19.5" customHeight="1" hidden="1">
      <c r="A41" s="1" t="s">
        <v>9</v>
      </c>
      <c r="B41" s="3" t="s">
        <v>24</v>
      </c>
      <c r="C41" s="2"/>
      <c r="D41" s="2"/>
    </row>
    <row r="42" spans="1:4" ht="21" customHeight="1" hidden="1">
      <c r="A42" s="12"/>
      <c r="B42" s="3"/>
      <c r="C42" s="2"/>
      <c r="D42" s="2"/>
    </row>
    <row r="43" spans="1:4" ht="21" customHeight="1">
      <c r="A43" s="18">
        <v>3</v>
      </c>
      <c r="B43" s="1" t="s">
        <v>41</v>
      </c>
      <c r="C43" s="2">
        <v>174755</v>
      </c>
      <c r="D43" s="2">
        <v>174755</v>
      </c>
    </row>
    <row r="44" spans="1:4" ht="21" customHeight="1">
      <c r="A44" s="26" t="s">
        <v>11</v>
      </c>
      <c r="B44" s="27"/>
      <c r="C44" s="10">
        <f>C45</f>
        <v>60000</v>
      </c>
      <c r="D44" s="10">
        <f>D45</f>
        <v>60000</v>
      </c>
    </row>
    <row r="45" spans="1:4" ht="36" customHeight="1">
      <c r="A45" s="25">
        <v>1</v>
      </c>
      <c r="B45" s="1" t="s">
        <v>43</v>
      </c>
      <c r="C45" s="2">
        <v>60000</v>
      </c>
      <c r="D45" s="2">
        <f>C45</f>
        <v>60000</v>
      </c>
    </row>
    <row r="46" spans="1:4" ht="27" customHeight="1">
      <c r="A46" s="42" t="s">
        <v>42</v>
      </c>
      <c r="B46" s="42"/>
      <c r="C46" s="10">
        <f>C47</f>
        <v>119445</v>
      </c>
      <c r="D46" s="10">
        <f>D47</f>
        <v>119445</v>
      </c>
    </row>
    <row r="47" spans="1:4" ht="30.75" customHeight="1">
      <c r="A47" s="45" t="s">
        <v>3</v>
      </c>
      <c r="B47" s="45"/>
      <c r="C47" s="33">
        <f>C49+C50</f>
        <v>119445</v>
      </c>
      <c r="D47" s="33">
        <f>D49+D50</f>
        <v>119445</v>
      </c>
    </row>
    <row r="48" spans="1:4" ht="24.75" customHeight="1">
      <c r="A48" s="41" t="s">
        <v>33</v>
      </c>
      <c r="B48" s="41"/>
      <c r="C48" s="19">
        <f>C49+C50</f>
        <v>119445</v>
      </c>
      <c r="D48" s="19">
        <f>D49+D50</f>
        <v>119445</v>
      </c>
    </row>
    <row r="49" spans="1:4" ht="34.5" customHeight="1">
      <c r="A49" s="25">
        <v>1</v>
      </c>
      <c r="B49" s="1" t="s">
        <v>32</v>
      </c>
      <c r="C49" s="2">
        <v>59500</v>
      </c>
      <c r="D49" s="2">
        <f>C49</f>
        <v>59500</v>
      </c>
    </row>
    <row r="50" spans="1:4" ht="34.5" customHeight="1">
      <c r="A50" s="25">
        <v>2</v>
      </c>
      <c r="B50" s="1" t="s">
        <v>34</v>
      </c>
      <c r="C50" s="2">
        <v>59945</v>
      </c>
      <c r="D50" s="2">
        <v>59945</v>
      </c>
    </row>
    <row r="51" spans="1:4" ht="34.5" customHeight="1">
      <c r="A51" s="28"/>
      <c r="B51" s="29"/>
      <c r="C51" s="30"/>
      <c r="D51" s="30"/>
    </row>
    <row r="52" ht="28.5" customHeight="1">
      <c r="B52" s="31"/>
    </row>
    <row r="56" spans="7:9" ht="15.75">
      <c r="G56" s="15"/>
      <c r="I56" s="14"/>
    </row>
    <row r="57" spans="7:10" ht="15.75">
      <c r="G57" s="44"/>
      <c r="H57" s="44"/>
      <c r="I57" s="44"/>
      <c r="J57" s="44"/>
    </row>
    <row r="59" ht="15.75">
      <c r="J59" s="14"/>
    </row>
  </sheetData>
  <sheetProtection/>
  <mergeCells count="31">
    <mergeCell ref="C2:D2"/>
    <mergeCell ref="A3:D3"/>
    <mergeCell ref="A5:A6"/>
    <mergeCell ref="B5:B6"/>
    <mergeCell ref="C5:C6"/>
    <mergeCell ref="A11:B11"/>
    <mergeCell ref="G57:J57"/>
    <mergeCell ref="A26:B26"/>
    <mergeCell ref="A16:B16"/>
    <mergeCell ref="A25:B25"/>
    <mergeCell ref="A17:B17"/>
    <mergeCell ref="A18:B18"/>
    <mergeCell ref="A47:B47"/>
    <mergeCell ref="A20:B20"/>
    <mergeCell ref="A34:B34"/>
    <mergeCell ref="A48:B48"/>
    <mergeCell ref="A46:B46"/>
    <mergeCell ref="A40:B40"/>
    <mergeCell ref="A1:B1"/>
    <mergeCell ref="A8:B8"/>
    <mergeCell ref="A39:B39"/>
    <mergeCell ref="A38:B38"/>
    <mergeCell ref="A32:B32"/>
    <mergeCell ref="A28:B28"/>
    <mergeCell ref="A12:B12"/>
    <mergeCell ref="A13:B13"/>
    <mergeCell ref="A29:B29"/>
    <mergeCell ref="A9:B9"/>
    <mergeCell ref="A10:B10"/>
    <mergeCell ref="A31:B31"/>
    <mergeCell ref="A22:B22"/>
  </mergeCells>
  <printOptions horizontalCentered="1"/>
  <pageMargins left="0.25" right="0.25" top="0.75" bottom="0.75" header="0.3" footer="0.3"/>
  <pageSetup fitToHeight="0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PKedikova</dc:creator>
  <cp:keywords/>
  <dc:description/>
  <cp:lastModifiedBy>Diana Bogdanova</cp:lastModifiedBy>
  <cp:lastPrinted>2020-01-16T14:20:42Z</cp:lastPrinted>
  <dcterms:created xsi:type="dcterms:W3CDTF">2009-12-01T09:22:28Z</dcterms:created>
  <dcterms:modified xsi:type="dcterms:W3CDTF">2020-01-16T15:20:10Z</dcterms:modified>
  <cp:category/>
  <cp:version/>
  <cp:contentType/>
  <cp:contentStatus/>
</cp:coreProperties>
</file>